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95" windowHeight="5430"/>
  </bookViews>
  <sheets>
    <sheet name="แผนงานบริหารทั่วไป" sheetId="1" r:id="rId1"/>
    <sheet name="ครุภัณฑ์" sheetId="2" r:id="rId2"/>
  </sheets>
  <definedNames>
    <definedName name="_xlnm.Print_Area" localSheetId="0">แผนงานบริหารทั่วไป!$A$1:$R$166</definedName>
    <definedName name="_xlnm.Print_Area" localSheetId="1">ครุภัณฑ์!$A$1:$R$22</definedName>
  </definedNames>
  <calcPr calcId="145621"/>
</workbook>
</file>

<file path=xl/calcChain.xml><?xml version="1.0" encoding="utf-8"?>
<calcChain xmlns="http://schemas.openxmlformats.org/spreadsheetml/2006/main">
  <c r="D149" i="1" l="1"/>
  <c r="T132" i="1" l="1"/>
  <c r="T106" i="1"/>
  <c r="T80" i="1"/>
  <c r="T54" i="1"/>
  <c r="T29" i="1"/>
  <c r="T5" i="1" l="1"/>
</calcChain>
</file>

<file path=xl/sharedStrings.xml><?xml version="1.0" encoding="utf-8"?>
<sst xmlns="http://schemas.openxmlformats.org/spreadsheetml/2006/main" count="289" uniqueCount="131">
  <si>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</si>
  <si>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</si>
  <si>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</si>
  <si>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</si>
  <si>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</si>
  <si>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</si>
  <si>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</si>
  <si>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</si>
  <si>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</si>
  <si>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</si>
  <si>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</si>
  <si>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</si>
  <si>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</si>
  <si>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</si>
  <si>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</si>
  <si>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</si>
  <si>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</si>
  <si>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</si>
  <si>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</si>
  <si>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</si>
  <si>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</si>
  <si>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</si>
  <si>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</si>
  <si>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</si>
  <si>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</si>
  <si>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</si>
  <si>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</si>
  <si>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1.1 แผนงาน....................................</t>
  </si>
  <si>
    <t>ครุภัณฑ์</t>
  </si>
  <si>
    <t>รายละเอียดของครุภัณฑ์</t>
  </si>
  <si>
    <t>รวม</t>
  </si>
  <si>
    <t>จำนวน...................รายการ</t>
  </si>
  <si>
    <t>โครงการฝึกอบรมเพิ่มประสิทธิ</t>
  </si>
  <si>
    <t>ภาพการปฏิบัติงานของข้าราช</t>
  </si>
  <si>
    <t>การพนักงานส่วนตำบล และ</t>
  </si>
  <si>
    <t>พนักงานจ้างขององค์การบริหาร</t>
  </si>
  <si>
    <t>ส่วนตำบลปุโละปุโย</t>
  </si>
  <si>
    <t>-พร้อมกันที่ อบต.ปุโละปุโย ร่วมเดินทาง</t>
  </si>
  <si>
    <t>ร่วมเดินทางไปรีสอร์ทบ้านบูดี</t>
  </si>
  <si>
    <t>-รับลงทะเบียน ณ รีสอร์ทบ้านบูดี ตำบล</t>
  </si>
  <si>
    <t>แหลมโพธิ์ อำเภอยะหริ่ง</t>
  </si>
  <si>
    <t>-พิธีเปิดโดย นายมามะ  หะยีสามะ</t>
  </si>
  <si>
    <t>นายกองค์การบริหารส่วนตำบล</t>
  </si>
  <si>
    <t>-แจกแบบสอบถามการฝึกอบรม ก่อนการ</t>
  </si>
  <si>
    <t>ฝึกอบรม</t>
  </si>
  <si>
    <t>-การบรรยาย เรื่องมาตรฐานคุณธรรม</t>
  </si>
  <si>
    <t>จริยธรรมของข้าราชการ พนักงานจ้างของ</t>
  </si>
  <si>
    <t xml:space="preserve">องค์กรปกครองส่วนท้องถิ่น </t>
  </si>
  <si>
    <t>นายอารีดี ปากบารา ปลัด อบต.ปุโละปุโย</t>
  </si>
  <si>
    <t>-การบรรยาย เรื่องการพัฒนาคุณธรรม</t>
  </si>
  <si>
    <t>จริยธรรม สำหรับผู้ปฏิบัติงานข้าราชการ</t>
  </si>
  <si>
    <t>ยุคใหม่ใส่ใจจริยธรรม โดย</t>
  </si>
  <si>
    <t>-รับประทานอาหารเที่ยง</t>
  </si>
  <si>
    <t>-การบรรยาย เรื่อง การบริหารความเสี่ยง</t>
  </si>
  <si>
    <t>เชิงจริยธรรม : กลไกของภาครัฐในการ</t>
  </si>
  <si>
    <t>ส่งเสริมและป้องปรามให้ข้าราชการ</t>
  </si>
  <si>
    <t>ประพฤติอย่างมีคุณธรรม โดย</t>
  </si>
  <si>
    <t>นางสาวกฤติยา  ประถมปัทมะ รองปลัด</t>
  </si>
  <si>
    <t>อบต. ปุโละปุโย</t>
  </si>
  <si>
    <t>วัตถุประสงค์</t>
  </si>
  <si>
    <t>ความรู้ ความเข้าใจด้านวินัย คุณธรรม</t>
  </si>
  <si>
    <t>จริยธรรมและจรรยาบรรณของเจ้าหน้าที่</t>
  </si>
  <si>
    <t>วัฒนธรรม ค่านิยมในการปฏิบัติงานที่มุ่ง</t>
  </si>
  <si>
    <t>ธรรม จริยธรรมและหลักศาสนาทางศาสนา</t>
  </si>
  <si>
    <t>ในการนำไปเพิ่มประสิทธิภาพในการ</t>
  </si>
  <si>
    <t>ปฏิบัติงาน การพัฒนาคุณภาพชีวิต และ</t>
  </si>
  <si>
    <t>การทำงานให้มีคุณลักษณะ เป็น เจ้าหน้าที่</t>
  </si>
  <si>
    <t>ของรัฐ ข้าราชการยุคใหม่ที่มีคุณธรรม</t>
  </si>
  <si>
    <t>จริยธรรม</t>
  </si>
  <si>
    <t>ความเข้าใจและยึดมั่นในหลักคุณธรรม</t>
  </si>
  <si>
    <t>จริยธรรมและนำหลักธรรมทางศาสนามา</t>
  </si>
  <si>
    <t>ปรับใช้ในการปฏิบัติงานให้บรรลุผลสัมฤทธ</t>
  </si>
  <si>
    <t>-เพื่อให้ผู้เข้ารับการอบรมมีความรู้และ</t>
  </si>
  <si>
    <t xml:space="preserve">ปฏิบัติงานตามหนังสือสั่งการ ระเบียบ </t>
  </si>
  <si>
    <t>กฎหมายได้อย่างถูกต้อง ประหยัด คุ้มค่า</t>
  </si>
  <si>
    <t>และเป็นประโยชน์สูงสุดกับประชาชน</t>
  </si>
  <si>
    <t>กลุ่มเป้าหมาย</t>
  </si>
  <si>
    <t>-คณะผู้บริหาร</t>
  </si>
  <si>
    <t>-สมาชิกสภาองค์การบริหารส่วนตำบล</t>
  </si>
  <si>
    <t>-พนักงานส่วนตำบล และพนักงานจ้าง</t>
  </si>
  <si>
    <t>-การบรรยาย เรื่องอำนาจหน้าที่ตาม</t>
  </si>
  <si>
    <t>พระราชบัญญัติสภาตำบลและองค์การ</t>
  </si>
  <si>
    <t>บริหารส่วนตำบล พ.ศ. 2537 และแก้ไข</t>
  </si>
  <si>
    <t>เพิ่มเติม(ฉบับที่6) พ.ศ.2552 และเรื่อง</t>
  </si>
  <si>
    <t>ระเบียบกระทรวงมหาดไทย ว่าด้วยการ</t>
  </si>
  <si>
    <t>และแก้ไขเพิ่มเติม(ฉบับที่2) พ.ศ.2559</t>
  </si>
  <si>
    <t>จัดทำแผนพัฒนาของอปท.พ.ศ.2548</t>
  </si>
  <si>
    <t>โดย นายอารีดี  ปากบารา ปลัด อบต.</t>
  </si>
  <si>
    <t>-การบรรยาย เรื่อง ระเบียบกระทรวงการ</t>
  </si>
  <si>
    <t>คลัง ว่าด้วยการจัดซื้อจัดจ้างและการ</t>
  </si>
  <si>
    <t>บริหารพัสดุภาครัฐ พ.ศ.2560</t>
  </si>
  <si>
    <t>-การบรรยา เรื่อง ระเบียบกระทรวง</t>
  </si>
  <si>
    <t>มหาดไทยว่าด้วยค่าใช้จ่ายในการฝึกอบรม</t>
  </si>
  <si>
    <t>และการเข้ารับการฝึกอบรมของ จนท.</t>
  </si>
  <si>
    <t>มหาดไทยว่าด้วยการเบิกจ่ายค่าใช้จ่ายใน</t>
  </si>
  <si>
    <t>การจัดงาน การจัดการแข่งขันกีฬา และ</t>
  </si>
  <si>
    <t>การส่งนักกีฬาเข้าร่วมการแข่งขันกีฬา</t>
  </si>
  <si>
    <t>ของอปท. พ.ศ. 2559 บรรยายโดย</t>
  </si>
  <si>
    <t>นางวิภาวี  สนิเห ผู้อำนวยการกองคลัง</t>
  </si>
  <si>
    <t>รีสอร์ทบูดี ตำบลแหลม</t>
  </si>
  <si>
    <t>โพธิ์ อ.ยะหริ่ง จ.ปัตตานี</t>
  </si>
  <si>
    <t>1. เพื่อส่งเสริมให้ผู่เข้ารับการอบรม ได้มี</t>
  </si>
  <si>
    <t>2.เพื่อส่งเสริมให้ผู้เข้ารับการอบรม มี</t>
  </si>
  <si>
    <t>3.เพื่อส่งเสริมให้ผู้เข้ารับการอบรม มีคุณ</t>
  </si>
  <si>
    <t>4 เพื่อให้ผู้เข้ารับการฝึกอบรม มีความรู้</t>
  </si>
  <si>
    <t>ขั้นตอนการดำเนินงาน</t>
  </si>
  <si>
    <t>สำนักปลัด</t>
  </si>
  <si>
    <t>เพิ่มสมรรถนะและพัฒนาระบบราชการ</t>
  </si>
  <si>
    <t>ไทยโดยยึดหลักบริหารกิจการบ้านเมือง</t>
  </si>
  <si>
    <t>ที่ดีและหลักเศรษฐกิจพอเพียง</t>
  </si>
  <si>
    <t>รัฐข้าราชการ ที่บัญญัติไว้เป็นข้อ</t>
  </si>
  <si>
    <t>กฎหมายกฎ ระเบียบ เห็นความสำคัญ</t>
  </si>
  <si>
    <t>และเสริมสร้างภาพลักษณ์ของหน่วย</t>
  </si>
  <si>
    <t>งาน ให้มีความโปร่งใสและเป็นธรรม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</si>
  <si>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</si>
  <si>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แผนงานบริหารทั่วไป</t>
  </si>
  <si>
    <t>ยุทธศาสตร์ที่ 3 การพัฒนาด้านการเมืองการปกครองและการบริหาร</t>
  </si>
  <si>
    <t xml:space="preserve">ส่วนที่ 2 บัญชีโครงการ/กิจกรรม </t>
  </si>
  <si>
    <t>หน้า</t>
  </si>
  <si>
    <t>(ต่อ)</t>
  </si>
  <si>
    <t>โครงการฝึกอบรมและศึกษา</t>
  </si>
  <si>
    <t>ดูงานเพื่อเพิ่มประสิทธิภาพ</t>
  </si>
  <si>
    <t>การปฏิบัติงาน</t>
  </si>
  <si>
    <t>1.จัดทำโครงการเสนอขออนุมัติตามขั้นตอน</t>
  </si>
  <si>
    <t>2.ประชุมและเสนอแนะรายละเอียด</t>
  </si>
  <si>
    <t>เพื่อฝึกอบรมและศึกษาดูงานนอก</t>
  </si>
  <si>
    <t>สถานที่เพื่อเพิ่มประสิทธิภาพในการ</t>
  </si>
  <si>
    <t>ปฏิบัติงาน</t>
  </si>
  <si>
    <t>3.ดำเนินโครงการตามที่กำหนด</t>
  </si>
  <si>
    <t>ยังไม่ระบุ</t>
  </si>
  <si>
    <t>จำนวน.........2.........โครงการ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</si>
</sst>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20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3"/>
      <name val="TH SarabunIT๙"/>
      <family val="2"/>
    </font>
    <font>
      <b/>
      <u/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3.5"/>
      <color theme="1"/>
      <name val="TH SarabunIT๙"/>
      <family val="2"/>
    </font>
    <font>
      <u/>
      <sz val="16"/>
      <color theme="1"/>
      <name val="TH SarabunIT๙"/>
      <family val="2"/>
    </font>
    <font>
      <u/>
      <sz val="14"/>
      <color theme="1"/>
      <name val="TH SarabunIT๙"/>
      <family val="2"/>
    </font>
    <font>
      <b/>
      <u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9" fillId="0" borderId="0" xfId="0" applyFont="1"/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87" fontId="1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2" fillId="0" borderId="0" xfId="0" applyFont="1"/>
    <xf numFmtId="3" fontId="11" fillId="0" borderId="6" xfId="0" applyNumberFormat="1" applyFont="1" applyBorder="1" applyAlignment="1">
      <alignment horizontal="center"/>
    </xf>
    <xf numFmtId="0" fontId="11" fillId="0" borderId="6" xfId="0" applyFont="1" applyFill="1" applyBorder="1" applyAlignment="1">
      <alignment horizontal="left"/>
    </xf>
    <xf numFmtId="49" fontId="9" fillId="0" borderId="0" xfId="0" applyNumberFormat="1" applyFont="1"/>
    <xf numFmtId="0" fontId="13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3" fontId="9" fillId="0" borderId="6" xfId="0" applyNumberFormat="1" applyFont="1" applyBorder="1" applyAlignment="1">
      <alignment horizontal="center"/>
    </xf>
    <xf numFmtId="0" fontId="9" fillId="0" borderId="6" xfId="0" applyFont="1" applyFill="1" applyBorder="1" applyAlignment="1">
      <alignment horizontal="left"/>
    </xf>
    <xf numFmtId="49" fontId="8" fillId="0" borderId="0" xfId="0" applyNumberFormat="1" applyFont="1"/>
    <xf numFmtId="49" fontId="14" fillId="0" borderId="0" xfId="0" applyNumberFormat="1" applyFont="1"/>
    <xf numFmtId="49" fontId="11" fillId="0" borderId="6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3" fontId="15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9" fillId="0" borderId="0" xfId="0" applyFont="1" applyAlignment="1"/>
    <xf numFmtId="49" fontId="16" fillId="0" borderId="0" xfId="0" applyNumberFormat="1" applyFont="1"/>
    <xf numFmtId="49" fontId="9" fillId="0" borderId="0" xfId="0" applyNumberFormat="1" applyFont="1" applyBorder="1"/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49" fontId="9" fillId="0" borderId="8" xfId="0" applyNumberFormat="1" applyFont="1" applyBorder="1"/>
    <xf numFmtId="3" fontId="9" fillId="0" borderId="5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49" fontId="9" fillId="0" borderId="9" xfId="0" applyNumberFormat="1" applyFont="1" applyBorder="1"/>
    <xf numFmtId="3" fontId="9" fillId="0" borderId="9" xfId="0" applyNumberFormat="1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8" fillId="0" borderId="0" xfId="0" applyFont="1" applyBorder="1"/>
    <xf numFmtId="49" fontId="11" fillId="0" borderId="5" xfId="0" applyNumberFormat="1" applyFont="1" applyBorder="1"/>
    <xf numFmtId="49" fontId="11" fillId="0" borderId="9" xfId="0" applyNumberFormat="1" applyFont="1" applyBorder="1"/>
    <xf numFmtId="49" fontId="11" fillId="0" borderId="0" xfId="0" applyNumberFormat="1" applyFont="1" applyBorder="1"/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3" fontId="15" fillId="0" borderId="5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15" fillId="0" borderId="6" xfId="0" applyNumberFormat="1" applyFont="1" applyBorder="1" applyAlignment="1">
      <alignment horizontal="center"/>
    </xf>
    <xf numFmtId="0" fontId="19" fillId="0" borderId="6" xfId="0" applyFont="1" applyBorder="1" applyAlignment="1">
      <alignment horizontal="left"/>
    </xf>
    <xf numFmtId="3" fontId="11" fillId="0" borderId="1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167640</xdr:colOff>
      <xdr:row>9</xdr:row>
      <xdr:rowOff>160020</xdr:rowOff>
    </xdr:from>
    <xdr:to>
      <xdr:col>17</xdr:col>
      <xdr:colOff>160020</xdr:colOff>
      <xdr:row>9</xdr:row>
      <xdr:rowOff>160020</xdr:rowOff>
    </xdr:to>
    <xdr:cxnSp macro="">
      <xdr:nvCxnSpPr>
        <xdr:cNvPr id="4" name="ลูกศรเชื่อมต่อแบบตรง 3"/>
        <xdr:cNvCxnSpPr/>
      </xdr:nvCxnSpPr>
      <xdr:spPr>
        <a:xfrm>
          <a:off x="7490460" y="2682240"/>
          <a:ext cx="27355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5" name="TextBox 4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</xdr:colOff>
      <xdr:row>26</xdr:row>
      <xdr:rowOff>352425</xdr:rowOff>
    </xdr:from>
    <xdr:to>
      <xdr:col>17</xdr:col>
      <xdr:colOff>142875</xdr:colOff>
      <xdr:row>28</xdr:row>
      <xdr:rowOff>0</xdr:rowOff>
    </xdr:to>
    <xdr:sp macro="" textlink="">
      <xdr:nvSpPr>
        <xdr:cNvPr id="6" name="TextBox 5"/>
        <xdr:cNvSpPr txBox="1"/>
      </xdr:nvSpPr>
      <xdr:spPr>
        <a:xfrm>
          <a:off x="9144000" y="6600825"/>
          <a:ext cx="7620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52</xdr:row>
      <xdr:rowOff>47625</xdr:rowOff>
    </xdr:from>
    <xdr:to>
      <xdr:col>17</xdr:col>
      <xdr:colOff>209550</xdr:colOff>
      <xdr:row>53</xdr:row>
      <xdr:rowOff>95250</xdr:rowOff>
    </xdr:to>
    <xdr:sp macro="" textlink="">
      <xdr:nvSpPr>
        <xdr:cNvPr id="7" name="TextBox 6"/>
        <xdr:cNvSpPr txBox="1"/>
      </xdr:nvSpPr>
      <xdr:spPr>
        <a:xfrm>
          <a:off x="9210675" y="1248727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78</xdr:row>
      <xdr:rowOff>47625</xdr:rowOff>
    </xdr:from>
    <xdr:to>
      <xdr:col>17</xdr:col>
      <xdr:colOff>209550</xdr:colOff>
      <xdr:row>79</xdr:row>
      <xdr:rowOff>95250</xdr:rowOff>
    </xdr:to>
    <xdr:sp macro="" textlink="">
      <xdr:nvSpPr>
        <xdr:cNvPr id="8" name="TextBox 7"/>
        <xdr:cNvSpPr txBox="1"/>
      </xdr:nvSpPr>
      <xdr:spPr>
        <a:xfrm>
          <a:off x="9210675" y="1248727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104</xdr:row>
      <xdr:rowOff>47625</xdr:rowOff>
    </xdr:from>
    <xdr:to>
      <xdr:col>17</xdr:col>
      <xdr:colOff>209550</xdr:colOff>
      <xdr:row>105</xdr:row>
      <xdr:rowOff>95250</xdr:rowOff>
    </xdr:to>
    <xdr:sp macro="" textlink="">
      <xdr:nvSpPr>
        <xdr:cNvPr id="9" name="TextBox 8"/>
        <xdr:cNvSpPr txBox="1"/>
      </xdr:nvSpPr>
      <xdr:spPr>
        <a:xfrm>
          <a:off x="9210675" y="1867852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130</xdr:row>
      <xdr:rowOff>47625</xdr:rowOff>
    </xdr:from>
    <xdr:to>
      <xdr:col>17</xdr:col>
      <xdr:colOff>209550</xdr:colOff>
      <xdr:row>131</xdr:row>
      <xdr:rowOff>95250</xdr:rowOff>
    </xdr:to>
    <xdr:sp macro="" textlink="">
      <xdr:nvSpPr>
        <xdr:cNvPr id="10" name="TextBox 9"/>
        <xdr:cNvSpPr txBox="1"/>
      </xdr:nvSpPr>
      <xdr:spPr>
        <a:xfrm>
          <a:off x="9210675" y="2486977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0</xdr:colOff>
      <xdr:row>134</xdr:row>
      <xdr:rowOff>133350</xdr:rowOff>
    </xdr:from>
    <xdr:to>
      <xdr:col>16</xdr:col>
      <xdr:colOff>306705</xdr:colOff>
      <xdr:row>134</xdr:row>
      <xdr:rowOff>133350</xdr:rowOff>
    </xdr:to>
    <xdr:cxnSp macro="">
      <xdr:nvCxnSpPr>
        <xdr:cNvPr id="11" name="ลูกศรเชื่อมต่อแบบตรง 10"/>
        <xdr:cNvCxnSpPr/>
      </xdr:nvCxnSpPr>
      <xdr:spPr>
        <a:xfrm>
          <a:off x="7248525" y="32099250"/>
          <a:ext cx="2506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9525</xdr:rowOff>
    </xdr:from>
    <xdr:to>
      <xdr:col>17</xdr:col>
      <xdr:colOff>238125</xdr:colOff>
      <xdr:row>1</xdr:row>
      <xdr:rowOff>38100</xdr:rowOff>
    </xdr:to>
    <xdr:sp macro="" textlink="">
      <xdr:nvSpPr>
        <xdr:cNvPr id="2" name="TextBox 1"/>
        <xdr:cNvSpPr txBox="1"/>
      </xdr:nvSpPr>
      <xdr:spPr>
        <a:xfrm>
          <a:off x="9115425" y="9525"/>
          <a:ext cx="1200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171"/>
  <sheetViews>
    <sheetView tabSelected="1" zoomScaleNormal="100" zoomScaleSheetLayoutView="110" workbookViewId="0">
      <selection activeCell="D126" sqref="D126"/>
    </sheetView>
  </sheetViews>
  <sheetFormatPr defaultColWidth="9" defaultRowHeight="18"/>
  <cols>
    <col min="1" max="1" width="4.5" style="58" customWidth="1"/>
    <col min="2" max="2" width="19.125" style="23" customWidth="1"/>
    <col min="3" max="3" width="25.25" style="23" customWidth="1"/>
    <col min="4" max="4" width="8.5" style="24" customWidth="1"/>
    <col min="5" max="5" width="15.75" style="23" customWidth="1"/>
    <col min="6" max="6" width="9.625" style="25" customWidth="1"/>
    <col min="7" max="18" width="4.125" style="23" customWidth="1"/>
    <col min="19" max="16384" width="9" style="23"/>
  </cols>
  <sheetData>
    <row r="1" spans="1:21" s="22" customFormat="1" ht="20.25">
      <c r="A1" s="88" t="s">
        <v>114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21" s="22" customFormat="1" ht="20.25">
      <c r="A2" s="89" t="s">
        <v>19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21" s="22" customFormat="1" ht="20.25">
      <c r="A3" s="89" t="s">
        <v>18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21" s="22" customFormat="1">
      <c r="A4" s="21" t="s">
        <v>116</v>
      </c>
      <c r="C4" s="23"/>
      <c r="D4" s="24"/>
      <c r="E4" s="23"/>
      <c r="F4" s="2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1" s="35" customFormat="1">
      <c r="A5" s="21"/>
      <c r="B5" s="22" t="s">
        <v>115</v>
      </c>
      <c r="C5" s="23"/>
      <c r="D5" s="24"/>
      <c r="E5" s="23"/>
      <c r="F5" s="2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33">
        <v>2.1</v>
      </c>
      <c r="T5" s="34">
        <f>D8+D11+D14</f>
        <v>20000</v>
      </c>
      <c r="U5" s="35">
        <v>3</v>
      </c>
    </row>
    <row r="6" spans="1:21" s="35" customFormat="1">
      <c r="A6" s="90" t="s">
        <v>4</v>
      </c>
      <c r="B6" s="90" t="s">
        <v>21</v>
      </c>
      <c r="C6" s="26" t="s">
        <v>22</v>
      </c>
      <c r="D6" s="83" t="s">
        <v>0</v>
      </c>
      <c r="E6" s="26" t="s">
        <v>1</v>
      </c>
      <c r="F6" s="26" t="s">
        <v>2</v>
      </c>
      <c r="G6" s="85" t="s">
        <v>3</v>
      </c>
      <c r="H6" s="86"/>
      <c r="I6" s="87"/>
      <c r="J6" s="85" t="s">
        <v>20</v>
      </c>
      <c r="K6" s="86"/>
      <c r="L6" s="86"/>
      <c r="M6" s="86"/>
      <c r="N6" s="86"/>
      <c r="O6" s="86"/>
      <c r="P6" s="86"/>
      <c r="Q6" s="86"/>
      <c r="R6" s="87"/>
    </row>
    <row r="7" spans="1:21" s="35" customFormat="1">
      <c r="A7" s="91"/>
      <c r="B7" s="91"/>
      <c r="C7" s="27" t="s">
        <v>23</v>
      </c>
      <c r="D7" s="84"/>
      <c r="E7" s="27" t="s">
        <v>5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  <c r="M7" s="27" t="s">
        <v>12</v>
      </c>
      <c r="N7" s="27" t="s">
        <v>13</v>
      </c>
      <c r="O7" s="27" t="s">
        <v>14</v>
      </c>
      <c r="P7" s="27" t="s">
        <v>15</v>
      </c>
      <c r="Q7" s="27" t="s">
        <v>16</v>
      </c>
      <c r="R7" s="27" t="s">
        <v>17</v>
      </c>
    </row>
    <row r="8" spans="1:21" s="35" customFormat="1">
      <c r="A8" s="36">
        <v>1</v>
      </c>
      <c r="B8" s="37" t="s">
        <v>32</v>
      </c>
      <c r="C8" s="38" t="s">
        <v>59</v>
      </c>
      <c r="D8" s="39">
        <v>20000</v>
      </c>
      <c r="E8" s="40" t="s">
        <v>99</v>
      </c>
      <c r="F8" s="36" t="s">
        <v>106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</row>
    <row r="9" spans="1:21">
      <c r="A9" s="36"/>
      <c r="B9" s="37" t="s">
        <v>33</v>
      </c>
      <c r="C9" s="41" t="s">
        <v>101</v>
      </c>
      <c r="D9" s="39"/>
      <c r="E9" s="37" t="s">
        <v>100</v>
      </c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0" spans="1:21">
      <c r="A10" s="36"/>
      <c r="B10" s="37" t="s">
        <v>34</v>
      </c>
      <c r="C10" s="41" t="s">
        <v>60</v>
      </c>
      <c r="D10" s="39"/>
      <c r="E10" s="37"/>
      <c r="F10" s="36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21">
      <c r="A11" s="36"/>
      <c r="B11" s="42" t="s">
        <v>35</v>
      </c>
      <c r="C11" s="41" t="s">
        <v>61</v>
      </c>
      <c r="D11" s="39"/>
      <c r="E11" s="40"/>
      <c r="F11" s="3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21">
      <c r="A12" s="43"/>
      <c r="B12" s="44" t="s">
        <v>36</v>
      </c>
      <c r="C12" s="41" t="s">
        <v>110</v>
      </c>
      <c r="D12" s="45"/>
      <c r="E12" s="37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21">
      <c r="A13" s="43"/>
      <c r="B13" s="44"/>
      <c r="C13" s="41" t="s">
        <v>111</v>
      </c>
      <c r="D13" s="45"/>
      <c r="E13" s="46"/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21">
      <c r="A14" s="43"/>
      <c r="B14" s="44"/>
      <c r="C14" s="41" t="s">
        <v>112</v>
      </c>
      <c r="D14" s="45"/>
      <c r="E14" s="40"/>
      <c r="F14" s="36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21">
      <c r="A15" s="43"/>
      <c r="B15" s="44"/>
      <c r="C15" s="41" t="s">
        <v>113</v>
      </c>
      <c r="D15" s="45"/>
      <c r="E15" s="44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21">
      <c r="A16" s="43"/>
      <c r="B16" s="44"/>
      <c r="C16" s="41" t="s">
        <v>102</v>
      </c>
      <c r="D16" s="45"/>
      <c r="E16" s="46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1:21">
      <c r="A17" s="43"/>
      <c r="B17" s="44"/>
      <c r="C17" s="41" t="s">
        <v>62</v>
      </c>
      <c r="D17" s="45"/>
      <c r="E17" s="44"/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1:21">
      <c r="A18" s="43"/>
      <c r="B18" s="44"/>
      <c r="C18" s="41" t="s">
        <v>107</v>
      </c>
      <c r="D18" s="45"/>
      <c r="E18" s="44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1:21">
      <c r="A19" s="43"/>
      <c r="B19" s="44"/>
      <c r="C19" s="60" t="s">
        <v>108</v>
      </c>
      <c r="D19" s="45"/>
      <c r="E19" s="44"/>
      <c r="F19" s="43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1:21">
      <c r="A20" s="43"/>
      <c r="B20" s="44"/>
      <c r="C20" s="60" t="s">
        <v>109</v>
      </c>
      <c r="D20" s="45"/>
      <c r="E20" s="44"/>
      <c r="F20" s="43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1:21">
      <c r="A21" s="61"/>
      <c r="B21" s="62"/>
      <c r="C21" s="63"/>
      <c r="D21" s="64"/>
      <c r="E21" s="62"/>
      <c r="F21" s="61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21">
      <c r="A22" s="65"/>
      <c r="B22" s="66"/>
      <c r="C22" s="67"/>
      <c r="D22" s="68"/>
      <c r="E22" s="66"/>
      <c r="F22" s="65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21">
      <c r="A23" s="54"/>
      <c r="B23" s="55"/>
      <c r="C23" s="60"/>
      <c r="D23" s="57"/>
      <c r="E23" s="55"/>
      <c r="F23" s="54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</row>
    <row r="24" spans="1:21">
      <c r="A24" s="54"/>
      <c r="B24" s="55"/>
      <c r="C24" s="60"/>
      <c r="D24" s="57"/>
      <c r="E24" s="55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</row>
    <row r="25" spans="1:21">
      <c r="A25" s="54"/>
      <c r="B25" s="55"/>
      <c r="C25" s="60"/>
      <c r="D25" s="57"/>
      <c r="E25" s="55"/>
      <c r="F25" s="54"/>
      <c r="G25" s="55"/>
      <c r="H25" s="55"/>
      <c r="I25" s="55"/>
      <c r="J25" s="55"/>
      <c r="K25" s="55"/>
      <c r="L25" s="55"/>
      <c r="M25" s="55"/>
      <c r="N25" s="55"/>
      <c r="O25" s="70" t="s">
        <v>118</v>
      </c>
      <c r="P25" s="70">
        <v>35</v>
      </c>
      <c r="Q25" s="55"/>
      <c r="R25" s="55"/>
    </row>
    <row r="26" spans="1:21">
      <c r="A26" s="54"/>
      <c r="B26" s="55"/>
      <c r="C26" s="60"/>
      <c r="D26" s="57"/>
      <c r="E26" s="55"/>
      <c r="F26" s="54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</row>
    <row r="27" spans="1:21" ht="33.75" customHeight="1">
      <c r="A27" s="69" t="s">
        <v>117</v>
      </c>
      <c r="B27" s="55"/>
      <c r="C27" s="60"/>
      <c r="D27" s="57"/>
      <c r="E27" s="55"/>
      <c r="F27" s="54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</row>
    <row r="28" spans="1:21" s="22" customFormat="1">
      <c r="A28" s="21" t="s">
        <v>116</v>
      </c>
      <c r="C28" s="23"/>
      <c r="D28" s="24"/>
      <c r="E28" s="23"/>
      <c r="F28" s="2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spans="1:21" s="35" customFormat="1">
      <c r="A29" s="21"/>
      <c r="B29" s="22" t="s">
        <v>115</v>
      </c>
      <c r="C29" s="23"/>
      <c r="D29" s="24"/>
      <c r="E29" s="23"/>
      <c r="F29" s="2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33">
        <v>2.1</v>
      </c>
      <c r="T29" s="34">
        <f>D32+D35+D38</f>
        <v>0</v>
      </c>
      <c r="U29" s="35">
        <v>3</v>
      </c>
    </row>
    <row r="30" spans="1:21" s="35" customFormat="1">
      <c r="A30" s="90" t="s">
        <v>4</v>
      </c>
      <c r="B30" s="90" t="s">
        <v>21</v>
      </c>
      <c r="C30" s="26" t="s">
        <v>22</v>
      </c>
      <c r="D30" s="83" t="s">
        <v>0</v>
      </c>
      <c r="E30" s="26" t="s">
        <v>1</v>
      </c>
      <c r="F30" s="26" t="s">
        <v>2</v>
      </c>
      <c r="G30" s="85" t="s">
        <v>3</v>
      </c>
      <c r="H30" s="86"/>
      <c r="I30" s="87"/>
      <c r="J30" s="85" t="s">
        <v>20</v>
      </c>
      <c r="K30" s="86"/>
      <c r="L30" s="86"/>
      <c r="M30" s="86"/>
      <c r="N30" s="86"/>
      <c r="O30" s="86"/>
      <c r="P30" s="86"/>
      <c r="Q30" s="86"/>
      <c r="R30" s="87"/>
    </row>
    <row r="31" spans="1:21" s="35" customFormat="1">
      <c r="A31" s="91"/>
      <c r="B31" s="91"/>
      <c r="C31" s="27" t="s">
        <v>23</v>
      </c>
      <c r="D31" s="84"/>
      <c r="E31" s="27" t="s">
        <v>5</v>
      </c>
      <c r="F31" s="27" t="s">
        <v>5</v>
      </c>
      <c r="G31" s="27" t="s">
        <v>6</v>
      </c>
      <c r="H31" s="27" t="s">
        <v>7</v>
      </c>
      <c r="I31" s="27" t="s">
        <v>8</v>
      </c>
      <c r="J31" s="27" t="s">
        <v>9</v>
      </c>
      <c r="K31" s="27" t="s">
        <v>10</v>
      </c>
      <c r="L31" s="27" t="s">
        <v>11</v>
      </c>
      <c r="M31" s="27" t="s">
        <v>12</v>
      </c>
      <c r="N31" s="27" t="s">
        <v>13</v>
      </c>
      <c r="O31" s="27" t="s">
        <v>14</v>
      </c>
      <c r="P31" s="27" t="s">
        <v>15</v>
      </c>
      <c r="Q31" s="27" t="s">
        <v>16</v>
      </c>
      <c r="R31" s="27" t="s">
        <v>17</v>
      </c>
    </row>
    <row r="32" spans="1:21">
      <c r="A32" s="43"/>
      <c r="B32" s="44" t="s">
        <v>119</v>
      </c>
      <c r="C32" s="41" t="s">
        <v>103</v>
      </c>
      <c r="D32" s="45"/>
      <c r="E32" s="44"/>
      <c r="F32" s="43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>
      <c r="A33" s="43"/>
      <c r="B33" s="44"/>
      <c r="C33" s="59" t="s">
        <v>63</v>
      </c>
      <c r="D33" s="45"/>
      <c r="E33" s="44"/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>
      <c r="A34" s="43"/>
      <c r="B34" s="44"/>
      <c r="C34" s="41" t="s">
        <v>64</v>
      </c>
      <c r="D34" s="45"/>
      <c r="E34" s="44"/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>
      <c r="A35" s="43"/>
      <c r="B35" s="44"/>
      <c r="C35" s="41" t="s">
        <v>65</v>
      </c>
      <c r="D35" s="45"/>
      <c r="E35" s="44"/>
      <c r="F35" s="43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>
      <c r="A36" s="43"/>
      <c r="B36" s="44"/>
      <c r="C36" s="41" t="s">
        <v>66</v>
      </c>
      <c r="D36" s="45"/>
      <c r="E36" s="44"/>
      <c r="F36" s="43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>
      <c r="A37" s="43"/>
      <c r="B37" s="44"/>
      <c r="C37" s="41" t="s">
        <v>67</v>
      </c>
      <c r="D37" s="45"/>
      <c r="E37" s="44"/>
      <c r="F37" s="43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>
      <c r="A38" s="43"/>
      <c r="B38" s="44"/>
      <c r="C38" s="41" t="s">
        <v>68</v>
      </c>
      <c r="D38" s="45"/>
      <c r="E38" s="44"/>
      <c r="F38" s="43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1:18">
      <c r="A39" s="43"/>
      <c r="B39" s="44"/>
      <c r="C39" s="41" t="s">
        <v>104</v>
      </c>
      <c r="D39" s="45"/>
      <c r="E39" s="44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</row>
    <row r="40" spans="1:18">
      <c r="A40" s="43"/>
      <c r="B40" s="44"/>
      <c r="C40" s="41" t="s">
        <v>69</v>
      </c>
      <c r="D40" s="45"/>
      <c r="E40" s="44"/>
      <c r="F40" s="43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</row>
    <row r="41" spans="1:18">
      <c r="A41" s="43"/>
      <c r="B41" s="44"/>
      <c r="C41" s="41" t="s">
        <v>70</v>
      </c>
      <c r="D41" s="45"/>
      <c r="E41" s="44"/>
      <c r="F41" s="43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</row>
    <row r="42" spans="1:18">
      <c r="A42" s="43"/>
      <c r="B42" s="44"/>
      <c r="C42" s="41" t="s">
        <v>71</v>
      </c>
      <c r="D42" s="45"/>
      <c r="E42" s="44"/>
      <c r="F42" s="43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</row>
    <row r="43" spans="1:18">
      <c r="A43" s="43"/>
      <c r="B43" s="44"/>
      <c r="C43" s="41" t="s">
        <v>72</v>
      </c>
      <c r="D43" s="45"/>
      <c r="E43" s="44"/>
      <c r="F43" s="43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</row>
    <row r="44" spans="1:18">
      <c r="A44" s="43"/>
      <c r="B44" s="44"/>
      <c r="C44" s="41" t="s">
        <v>73</v>
      </c>
      <c r="D44" s="45"/>
      <c r="E44" s="44"/>
      <c r="F44" s="4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</row>
    <row r="45" spans="1:18">
      <c r="A45" s="43"/>
      <c r="B45" s="44"/>
      <c r="C45" s="41" t="s">
        <v>74</v>
      </c>
      <c r="D45" s="45"/>
      <c r="E45" s="44"/>
      <c r="F45" s="43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>
      <c r="A46" s="43"/>
      <c r="B46" s="44"/>
      <c r="C46" s="41" t="s">
        <v>75</v>
      </c>
      <c r="D46" s="45"/>
      <c r="E46" s="44"/>
      <c r="F46" s="43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</row>
    <row r="47" spans="1:18">
      <c r="A47" s="61"/>
      <c r="B47" s="62"/>
      <c r="C47" s="63"/>
      <c r="D47" s="64"/>
      <c r="E47" s="62"/>
      <c r="F47" s="61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1:18">
      <c r="A48" s="65"/>
      <c r="B48" s="66"/>
      <c r="C48" s="67"/>
      <c r="D48" s="68"/>
      <c r="E48" s="66"/>
      <c r="F48" s="65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</row>
    <row r="49" spans="1:21">
      <c r="A49" s="54"/>
      <c r="B49" s="55"/>
      <c r="C49" s="60"/>
      <c r="D49" s="57"/>
      <c r="E49" s="55"/>
      <c r="F49" s="54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pans="1:21">
      <c r="A50" s="54"/>
      <c r="B50" s="55"/>
      <c r="C50" s="60"/>
      <c r="D50" s="57"/>
      <c r="E50" s="55"/>
      <c r="F50" s="54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</row>
    <row r="51" spans="1:21">
      <c r="A51" s="54"/>
      <c r="B51" s="55"/>
      <c r="C51" s="60"/>
      <c r="D51" s="57"/>
      <c r="E51" s="55"/>
      <c r="F51" s="54"/>
      <c r="G51" s="55"/>
      <c r="H51" s="55"/>
      <c r="I51" s="55"/>
      <c r="J51" s="55"/>
      <c r="K51" s="55"/>
      <c r="L51" s="55"/>
      <c r="M51" s="55"/>
      <c r="N51" s="55"/>
      <c r="O51" s="70" t="s">
        <v>118</v>
      </c>
      <c r="P51" s="70">
        <v>36</v>
      </c>
      <c r="Q51" s="55"/>
      <c r="R51" s="55"/>
    </row>
    <row r="52" spans="1:21">
      <c r="A52" s="54"/>
      <c r="B52" s="55"/>
      <c r="C52" s="60"/>
      <c r="D52" s="57"/>
      <c r="E52" s="55"/>
      <c r="F52" s="54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</row>
    <row r="53" spans="1:21" s="22" customFormat="1">
      <c r="A53" s="21" t="s">
        <v>116</v>
      </c>
      <c r="C53" s="23"/>
      <c r="D53" s="24"/>
      <c r="E53" s="23"/>
      <c r="F53" s="25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</row>
    <row r="54" spans="1:21" s="35" customFormat="1">
      <c r="A54" s="21"/>
      <c r="B54" s="22" t="s">
        <v>115</v>
      </c>
      <c r="C54" s="23"/>
      <c r="D54" s="24"/>
      <c r="E54" s="23"/>
      <c r="F54" s="25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33">
        <v>2.1</v>
      </c>
      <c r="T54" s="34" t="e">
        <f>#REF!+D57+D60</f>
        <v>#REF!</v>
      </c>
      <c r="U54" s="35">
        <v>3</v>
      </c>
    </row>
    <row r="55" spans="1:21" s="35" customFormat="1">
      <c r="A55" s="90" t="s">
        <v>4</v>
      </c>
      <c r="B55" s="90" t="s">
        <v>21</v>
      </c>
      <c r="C55" s="26" t="s">
        <v>22</v>
      </c>
      <c r="D55" s="83" t="s">
        <v>0</v>
      </c>
      <c r="E55" s="26" t="s">
        <v>1</v>
      </c>
      <c r="F55" s="26" t="s">
        <v>2</v>
      </c>
      <c r="G55" s="85" t="s">
        <v>3</v>
      </c>
      <c r="H55" s="86"/>
      <c r="I55" s="87"/>
      <c r="J55" s="85" t="s">
        <v>20</v>
      </c>
      <c r="K55" s="86"/>
      <c r="L55" s="86"/>
      <c r="M55" s="86"/>
      <c r="N55" s="86"/>
      <c r="O55" s="86"/>
      <c r="P55" s="86"/>
      <c r="Q55" s="86"/>
      <c r="R55" s="87"/>
    </row>
    <row r="56" spans="1:21" s="35" customFormat="1">
      <c r="A56" s="91"/>
      <c r="B56" s="91"/>
      <c r="C56" s="27" t="s">
        <v>23</v>
      </c>
      <c r="D56" s="84"/>
      <c r="E56" s="27" t="s">
        <v>5</v>
      </c>
      <c r="F56" s="27" t="s">
        <v>5</v>
      </c>
      <c r="G56" s="27" t="s">
        <v>6</v>
      </c>
      <c r="H56" s="27" t="s">
        <v>7</v>
      </c>
      <c r="I56" s="27" t="s">
        <v>8</v>
      </c>
      <c r="J56" s="27" t="s">
        <v>9</v>
      </c>
      <c r="K56" s="27" t="s">
        <v>10</v>
      </c>
      <c r="L56" s="27" t="s">
        <v>11</v>
      </c>
      <c r="M56" s="27" t="s">
        <v>12</v>
      </c>
      <c r="N56" s="27" t="s">
        <v>13</v>
      </c>
      <c r="O56" s="27" t="s">
        <v>14</v>
      </c>
      <c r="P56" s="27" t="s">
        <v>15</v>
      </c>
      <c r="Q56" s="27" t="s">
        <v>16</v>
      </c>
      <c r="R56" s="27" t="s">
        <v>17</v>
      </c>
    </row>
    <row r="57" spans="1:21">
      <c r="A57" s="43"/>
      <c r="B57" s="44" t="s">
        <v>119</v>
      </c>
      <c r="C57" s="47" t="s">
        <v>76</v>
      </c>
      <c r="D57" s="45"/>
      <c r="E57" s="44"/>
      <c r="F57" s="43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1:21">
      <c r="A58" s="43"/>
      <c r="B58" s="44"/>
      <c r="C58" s="41" t="s">
        <v>77</v>
      </c>
      <c r="D58" s="45"/>
      <c r="E58" s="44"/>
      <c r="F58" s="43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</row>
    <row r="59" spans="1:21">
      <c r="A59" s="43"/>
      <c r="B59" s="44"/>
      <c r="C59" s="41" t="s">
        <v>78</v>
      </c>
      <c r="D59" s="45"/>
      <c r="E59" s="44"/>
      <c r="F59" s="4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</row>
    <row r="60" spans="1:21">
      <c r="A60" s="43"/>
      <c r="B60" s="44"/>
      <c r="C60" s="41" t="s">
        <v>79</v>
      </c>
      <c r="D60" s="45"/>
      <c r="E60" s="44"/>
      <c r="F60" s="43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</row>
    <row r="61" spans="1:21">
      <c r="A61" s="43"/>
      <c r="B61" s="44"/>
      <c r="C61" s="48" t="s">
        <v>105</v>
      </c>
      <c r="D61" s="45"/>
      <c r="E61" s="44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1:21">
      <c r="A62" s="43"/>
      <c r="B62" s="44"/>
      <c r="C62" s="49" t="s">
        <v>37</v>
      </c>
      <c r="D62" s="45"/>
      <c r="E62" s="44"/>
      <c r="F62" s="43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</row>
    <row r="63" spans="1:21">
      <c r="A63" s="43"/>
      <c r="B63" s="44"/>
      <c r="C63" s="37" t="s">
        <v>38</v>
      </c>
      <c r="D63" s="45"/>
      <c r="E63" s="44"/>
      <c r="F63" s="43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</row>
    <row r="64" spans="1:21">
      <c r="A64" s="43"/>
      <c r="B64" s="44"/>
      <c r="C64" s="49" t="s">
        <v>39</v>
      </c>
      <c r="D64" s="45"/>
      <c r="E64" s="44"/>
      <c r="F64" s="4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</row>
    <row r="65" spans="1:21">
      <c r="A65" s="43"/>
      <c r="B65" s="44"/>
      <c r="C65" s="37" t="s">
        <v>40</v>
      </c>
      <c r="D65" s="45"/>
      <c r="E65" s="44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</row>
    <row r="66" spans="1:21">
      <c r="A66" s="43"/>
      <c r="B66" s="44"/>
      <c r="C66" s="49" t="s">
        <v>41</v>
      </c>
      <c r="D66" s="45"/>
      <c r="E66" s="44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</row>
    <row r="67" spans="1:21">
      <c r="A67" s="43"/>
      <c r="B67" s="44"/>
      <c r="C67" s="37" t="s">
        <v>42</v>
      </c>
      <c r="D67" s="45"/>
      <c r="E67" s="44"/>
      <c r="F67" s="43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</row>
    <row r="68" spans="1:21">
      <c r="A68" s="43"/>
      <c r="B68" s="44"/>
      <c r="C68" s="49" t="s">
        <v>43</v>
      </c>
      <c r="D68" s="45"/>
      <c r="E68" s="44"/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</row>
    <row r="69" spans="1:21">
      <c r="A69" s="43"/>
      <c r="B69" s="44"/>
      <c r="C69" s="37" t="s">
        <v>44</v>
      </c>
      <c r="D69" s="45"/>
      <c r="E69" s="44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</row>
    <row r="70" spans="1:21">
      <c r="A70" s="43"/>
      <c r="B70" s="44"/>
      <c r="C70" s="49" t="s">
        <v>45</v>
      </c>
      <c r="D70" s="45"/>
      <c r="E70" s="44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1" spans="1:21">
      <c r="A71" s="43"/>
      <c r="B71" s="44"/>
      <c r="C71" s="37" t="s">
        <v>46</v>
      </c>
      <c r="D71" s="45"/>
      <c r="E71" s="44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</row>
    <row r="72" spans="1:21">
      <c r="A72" s="43"/>
      <c r="B72" s="44"/>
      <c r="C72" s="49" t="s">
        <v>47</v>
      </c>
      <c r="D72" s="45"/>
      <c r="E72" s="44"/>
      <c r="F72" s="43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</row>
    <row r="73" spans="1:21">
      <c r="A73" s="61"/>
      <c r="B73" s="62"/>
      <c r="C73" s="71"/>
      <c r="D73" s="64"/>
      <c r="E73" s="62"/>
      <c r="F73" s="61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21">
      <c r="A74" s="65"/>
      <c r="B74" s="66"/>
      <c r="C74" s="72"/>
      <c r="D74" s="68"/>
      <c r="E74" s="66"/>
      <c r="F74" s="65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</row>
    <row r="75" spans="1:21">
      <c r="A75" s="54"/>
      <c r="B75" s="55"/>
      <c r="C75" s="73"/>
      <c r="D75" s="57"/>
      <c r="E75" s="55"/>
      <c r="F75" s="54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</row>
    <row r="76" spans="1:21">
      <c r="A76" s="54"/>
      <c r="B76" s="55"/>
      <c r="C76" s="73"/>
      <c r="D76" s="57"/>
      <c r="E76" s="55"/>
      <c r="F76" s="54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</row>
    <row r="77" spans="1:21">
      <c r="A77" s="54"/>
      <c r="B77" s="55"/>
      <c r="C77" s="73"/>
      <c r="D77" s="57"/>
      <c r="E77" s="55"/>
      <c r="F77" s="54"/>
      <c r="G77" s="55"/>
      <c r="H77" s="55"/>
      <c r="I77" s="55"/>
      <c r="J77" s="55"/>
      <c r="K77" s="55"/>
      <c r="L77" s="55"/>
      <c r="M77" s="55"/>
      <c r="N77" s="55"/>
      <c r="O77" s="70" t="s">
        <v>118</v>
      </c>
      <c r="P77" s="70">
        <v>37</v>
      </c>
      <c r="Q77" s="55"/>
      <c r="R77" s="55"/>
    </row>
    <row r="78" spans="1:21">
      <c r="A78" s="54"/>
      <c r="B78" s="55"/>
      <c r="C78" s="73"/>
      <c r="D78" s="57"/>
      <c r="E78" s="55"/>
      <c r="F78" s="54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</row>
    <row r="79" spans="1:21" s="22" customFormat="1">
      <c r="A79" s="21" t="s">
        <v>116</v>
      </c>
      <c r="C79" s="23"/>
      <c r="D79" s="24"/>
      <c r="E79" s="23"/>
      <c r="F79" s="25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</row>
    <row r="80" spans="1:21" s="35" customFormat="1">
      <c r="A80" s="21"/>
      <c r="B80" s="22" t="s">
        <v>115</v>
      </c>
      <c r="C80" s="23"/>
      <c r="D80" s="24"/>
      <c r="E80" s="23"/>
      <c r="F80" s="25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33">
        <v>2.1</v>
      </c>
      <c r="T80" s="34" t="e">
        <f>#REF!+#REF!+D84</f>
        <v>#REF!</v>
      </c>
      <c r="U80" s="35">
        <v>3</v>
      </c>
    </row>
    <row r="81" spans="1:18" s="35" customFormat="1">
      <c r="A81" s="90" t="s">
        <v>4</v>
      </c>
      <c r="B81" s="90" t="s">
        <v>21</v>
      </c>
      <c r="C81" s="26" t="s">
        <v>22</v>
      </c>
      <c r="D81" s="83" t="s">
        <v>0</v>
      </c>
      <c r="E81" s="26" t="s">
        <v>1</v>
      </c>
      <c r="F81" s="26" t="s">
        <v>2</v>
      </c>
      <c r="G81" s="85" t="s">
        <v>3</v>
      </c>
      <c r="H81" s="86"/>
      <c r="I81" s="87"/>
      <c r="J81" s="85" t="s">
        <v>20</v>
      </c>
      <c r="K81" s="86"/>
      <c r="L81" s="86"/>
      <c r="M81" s="86"/>
      <c r="N81" s="86"/>
      <c r="O81" s="86"/>
      <c r="P81" s="86"/>
      <c r="Q81" s="86"/>
      <c r="R81" s="87"/>
    </row>
    <row r="82" spans="1:18" s="35" customFormat="1">
      <c r="A82" s="91"/>
      <c r="B82" s="91"/>
      <c r="C82" s="27" t="s">
        <v>23</v>
      </c>
      <c r="D82" s="84"/>
      <c r="E82" s="27" t="s">
        <v>5</v>
      </c>
      <c r="F82" s="27" t="s">
        <v>5</v>
      </c>
      <c r="G82" s="27" t="s">
        <v>6</v>
      </c>
      <c r="H82" s="27" t="s">
        <v>7</v>
      </c>
      <c r="I82" s="27" t="s">
        <v>8</v>
      </c>
      <c r="J82" s="27" t="s">
        <v>9</v>
      </c>
      <c r="K82" s="27" t="s">
        <v>10</v>
      </c>
      <c r="L82" s="27" t="s">
        <v>11</v>
      </c>
      <c r="M82" s="27" t="s">
        <v>12</v>
      </c>
      <c r="N82" s="27" t="s">
        <v>13</v>
      </c>
      <c r="O82" s="27" t="s">
        <v>14</v>
      </c>
      <c r="P82" s="27" t="s">
        <v>15</v>
      </c>
      <c r="Q82" s="27" t="s">
        <v>16</v>
      </c>
      <c r="R82" s="27" t="s">
        <v>17</v>
      </c>
    </row>
    <row r="83" spans="1:18">
      <c r="A83" s="43"/>
      <c r="B83" s="44" t="s">
        <v>119</v>
      </c>
      <c r="C83" s="49" t="s">
        <v>49</v>
      </c>
      <c r="D83" s="45"/>
      <c r="E83" s="44"/>
      <c r="F83" s="43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</row>
    <row r="84" spans="1:18">
      <c r="A84" s="43"/>
      <c r="B84" s="44"/>
      <c r="C84" s="23" t="s">
        <v>50</v>
      </c>
      <c r="D84" s="45"/>
      <c r="E84" s="44"/>
      <c r="F84" s="43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</row>
    <row r="85" spans="1:18">
      <c r="A85" s="43"/>
      <c r="B85" s="44"/>
      <c r="C85" s="49" t="s">
        <v>51</v>
      </c>
      <c r="D85" s="45"/>
      <c r="E85" s="44"/>
      <c r="F85" s="43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</row>
    <row r="86" spans="1:18">
      <c r="A86" s="43"/>
      <c r="B86" s="44"/>
      <c r="C86" s="49" t="s">
        <v>48</v>
      </c>
      <c r="D86" s="45"/>
      <c r="E86" s="44"/>
      <c r="F86" s="43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</row>
    <row r="87" spans="1:18">
      <c r="A87" s="43"/>
      <c r="B87" s="44"/>
      <c r="C87" s="49" t="s">
        <v>52</v>
      </c>
      <c r="D87" s="45"/>
      <c r="E87" s="44"/>
      <c r="F87" s="43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>
      <c r="A88" s="43"/>
      <c r="B88" s="44"/>
      <c r="C88" s="41" t="s">
        <v>53</v>
      </c>
      <c r="D88" s="45"/>
      <c r="E88" s="44"/>
      <c r="F88" s="43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18">
      <c r="A89" s="43"/>
      <c r="B89" s="44"/>
      <c r="C89" s="49" t="s">
        <v>54</v>
      </c>
      <c r="D89" s="45"/>
      <c r="E89" s="44"/>
      <c r="F89" s="43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1:18">
      <c r="A90" s="43"/>
      <c r="B90" s="44"/>
      <c r="C90" s="49" t="s">
        <v>55</v>
      </c>
      <c r="D90" s="45"/>
      <c r="E90" s="44"/>
      <c r="F90" s="43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</row>
    <row r="91" spans="1:18">
      <c r="A91" s="43"/>
      <c r="B91" s="44"/>
      <c r="C91" s="49" t="s">
        <v>56</v>
      </c>
      <c r="D91" s="45"/>
      <c r="E91" s="44"/>
      <c r="F91" s="43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</row>
    <row r="92" spans="1:18">
      <c r="A92" s="43"/>
      <c r="B92" s="44"/>
      <c r="C92" s="49" t="s">
        <v>57</v>
      </c>
      <c r="D92" s="45"/>
      <c r="E92" s="44"/>
      <c r="F92" s="43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</row>
    <row r="93" spans="1:18">
      <c r="A93" s="43"/>
      <c r="B93" s="44"/>
      <c r="C93" s="49" t="s">
        <v>58</v>
      </c>
      <c r="D93" s="45"/>
      <c r="E93" s="44"/>
      <c r="F93" s="43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1:18">
      <c r="A94" s="43"/>
      <c r="B94" s="44"/>
      <c r="C94" s="49" t="s">
        <v>80</v>
      </c>
      <c r="D94" s="45"/>
      <c r="E94" s="44"/>
      <c r="F94" s="43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</row>
    <row r="95" spans="1:18">
      <c r="A95" s="43"/>
      <c r="B95" s="44"/>
      <c r="C95" s="49" t="s">
        <v>81</v>
      </c>
      <c r="D95" s="45"/>
      <c r="E95" s="44"/>
      <c r="F95" s="43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</row>
    <row r="96" spans="1:18">
      <c r="A96" s="43"/>
      <c r="B96" s="44"/>
      <c r="C96" s="49" t="s">
        <v>82</v>
      </c>
      <c r="D96" s="45"/>
      <c r="E96" s="44"/>
      <c r="F96" s="43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</row>
    <row r="97" spans="1:21">
      <c r="A97" s="43"/>
      <c r="B97" s="44"/>
      <c r="C97" s="49" t="s">
        <v>83</v>
      </c>
      <c r="D97" s="45"/>
      <c r="E97" s="44"/>
      <c r="F97" s="43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</row>
    <row r="98" spans="1:21">
      <c r="A98" s="43"/>
      <c r="B98" s="44"/>
      <c r="C98" s="49" t="s">
        <v>84</v>
      </c>
      <c r="D98" s="45"/>
      <c r="E98" s="44"/>
      <c r="F98" s="43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</row>
    <row r="99" spans="1:21">
      <c r="A99" s="43"/>
      <c r="B99" s="44"/>
      <c r="C99" s="49" t="s">
        <v>86</v>
      </c>
      <c r="D99" s="45"/>
      <c r="E99" s="44"/>
      <c r="F99" s="43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</row>
    <row r="100" spans="1:21">
      <c r="A100" s="43"/>
      <c r="B100" s="44"/>
      <c r="C100" s="49" t="s">
        <v>85</v>
      </c>
      <c r="D100" s="45"/>
      <c r="E100" s="44"/>
      <c r="F100" s="43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</row>
    <row r="101" spans="1:21">
      <c r="A101" s="43"/>
      <c r="B101" s="44"/>
      <c r="C101" s="49" t="s">
        <v>87</v>
      </c>
      <c r="D101" s="45"/>
      <c r="E101" s="44"/>
      <c r="F101" s="43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</row>
    <row r="102" spans="1:21">
      <c r="A102" s="61"/>
      <c r="B102" s="62"/>
      <c r="C102" s="71"/>
      <c r="D102" s="64"/>
      <c r="E102" s="62"/>
      <c r="F102" s="61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</row>
    <row r="103" spans="1:21">
      <c r="A103" s="65"/>
      <c r="B103" s="66"/>
      <c r="C103" s="72"/>
      <c r="D103" s="68"/>
      <c r="E103" s="66"/>
      <c r="F103" s="65"/>
      <c r="G103" s="66"/>
      <c r="H103" s="66"/>
      <c r="I103" s="66"/>
      <c r="J103" s="66"/>
      <c r="K103" s="66"/>
      <c r="L103" s="66"/>
      <c r="M103" s="66"/>
      <c r="N103" s="66"/>
      <c r="O103" s="70" t="s">
        <v>118</v>
      </c>
      <c r="P103" s="70">
        <v>38</v>
      </c>
      <c r="Q103" s="66"/>
      <c r="R103" s="66"/>
    </row>
    <row r="104" spans="1:21">
      <c r="A104" s="54"/>
      <c r="B104" s="55"/>
      <c r="C104" s="73"/>
      <c r="D104" s="57"/>
      <c r="E104" s="55"/>
      <c r="F104" s="54"/>
      <c r="G104" s="55"/>
      <c r="H104" s="55"/>
      <c r="I104" s="55"/>
      <c r="J104" s="55"/>
      <c r="K104" s="55"/>
      <c r="L104" s="55"/>
      <c r="M104" s="55"/>
      <c r="N104" s="55"/>
      <c r="Q104" s="55"/>
      <c r="R104" s="55"/>
    </row>
    <row r="105" spans="1:21" s="22" customFormat="1">
      <c r="A105" s="21" t="s">
        <v>116</v>
      </c>
      <c r="C105" s="23"/>
      <c r="D105" s="24"/>
      <c r="E105" s="23"/>
      <c r="F105" s="25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</row>
    <row r="106" spans="1:21" s="35" customFormat="1">
      <c r="A106" s="21"/>
      <c r="B106" s="22" t="s">
        <v>115</v>
      </c>
      <c r="C106" s="23"/>
      <c r="D106" s="24"/>
      <c r="E106" s="23"/>
      <c r="F106" s="25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33">
        <v>2.1</v>
      </c>
      <c r="T106" s="34" t="e">
        <f>#REF!+#REF!+#REF!</f>
        <v>#REF!</v>
      </c>
      <c r="U106" s="35">
        <v>3</v>
      </c>
    </row>
    <row r="107" spans="1:21" s="35" customFormat="1">
      <c r="A107" s="90" t="s">
        <v>4</v>
      </c>
      <c r="B107" s="90" t="s">
        <v>21</v>
      </c>
      <c r="C107" s="26" t="s">
        <v>22</v>
      </c>
      <c r="D107" s="83" t="s">
        <v>0</v>
      </c>
      <c r="E107" s="26" t="s">
        <v>1</v>
      </c>
      <c r="F107" s="26" t="s">
        <v>2</v>
      </c>
      <c r="G107" s="85" t="s">
        <v>3</v>
      </c>
      <c r="H107" s="86"/>
      <c r="I107" s="87"/>
      <c r="J107" s="85" t="s">
        <v>20</v>
      </c>
      <c r="K107" s="86"/>
      <c r="L107" s="86"/>
      <c r="M107" s="86"/>
      <c r="N107" s="86"/>
      <c r="O107" s="86"/>
      <c r="P107" s="86"/>
      <c r="Q107" s="86"/>
      <c r="R107" s="87"/>
    </row>
    <row r="108" spans="1:21" s="35" customFormat="1">
      <c r="A108" s="91"/>
      <c r="B108" s="91"/>
      <c r="C108" s="27" t="s">
        <v>23</v>
      </c>
      <c r="D108" s="84"/>
      <c r="E108" s="27" t="s">
        <v>5</v>
      </c>
      <c r="F108" s="27" t="s">
        <v>5</v>
      </c>
      <c r="G108" s="27" t="s">
        <v>6</v>
      </c>
      <c r="H108" s="27" t="s">
        <v>7</v>
      </c>
      <c r="I108" s="27" t="s">
        <v>8</v>
      </c>
      <c r="J108" s="27" t="s">
        <v>9</v>
      </c>
      <c r="K108" s="27" t="s">
        <v>10</v>
      </c>
      <c r="L108" s="27" t="s">
        <v>11</v>
      </c>
      <c r="M108" s="27" t="s">
        <v>12</v>
      </c>
      <c r="N108" s="27" t="s">
        <v>13</v>
      </c>
      <c r="O108" s="27" t="s">
        <v>14</v>
      </c>
      <c r="P108" s="27" t="s">
        <v>15</v>
      </c>
      <c r="Q108" s="27" t="s">
        <v>16</v>
      </c>
      <c r="R108" s="27" t="s">
        <v>17</v>
      </c>
    </row>
    <row r="109" spans="1:21">
      <c r="A109" s="43"/>
      <c r="B109" s="44"/>
      <c r="C109" s="49" t="s">
        <v>88</v>
      </c>
      <c r="D109" s="45"/>
      <c r="E109" s="44"/>
      <c r="F109" s="43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1:21">
      <c r="A110" s="43"/>
      <c r="B110" s="44"/>
      <c r="C110" s="49" t="s">
        <v>89</v>
      </c>
      <c r="D110" s="45"/>
      <c r="E110" s="44"/>
      <c r="F110" s="43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</row>
    <row r="111" spans="1:21">
      <c r="A111" s="43"/>
      <c r="B111" s="44"/>
      <c r="C111" s="49" t="s">
        <v>90</v>
      </c>
      <c r="D111" s="45"/>
      <c r="E111" s="44"/>
      <c r="F111" s="43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</row>
    <row r="112" spans="1:21">
      <c r="A112" s="43"/>
      <c r="B112" s="44"/>
      <c r="C112" s="49" t="s">
        <v>91</v>
      </c>
      <c r="D112" s="45"/>
      <c r="E112" s="44"/>
      <c r="F112" s="43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</row>
    <row r="113" spans="1:18">
      <c r="A113" s="43"/>
      <c r="B113" s="44"/>
      <c r="C113" s="49" t="s">
        <v>92</v>
      </c>
      <c r="D113" s="45"/>
      <c r="E113" s="44"/>
      <c r="F113" s="43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</row>
    <row r="114" spans="1:18">
      <c r="A114" s="43"/>
      <c r="B114" s="44"/>
      <c r="C114" s="49" t="s">
        <v>93</v>
      </c>
      <c r="D114" s="45"/>
      <c r="E114" s="44"/>
      <c r="F114" s="43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</row>
    <row r="115" spans="1:18">
      <c r="A115" s="43"/>
      <c r="B115" s="44"/>
      <c r="C115" s="49" t="s">
        <v>88</v>
      </c>
      <c r="D115" s="45"/>
      <c r="E115" s="44"/>
      <c r="F115" s="43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</row>
    <row r="116" spans="1:18">
      <c r="A116" s="43"/>
      <c r="B116" s="44"/>
      <c r="C116" s="49" t="s">
        <v>94</v>
      </c>
      <c r="D116" s="45"/>
      <c r="E116" s="44"/>
      <c r="F116" s="43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</row>
    <row r="117" spans="1:18">
      <c r="A117" s="43"/>
      <c r="B117" s="44"/>
      <c r="C117" s="49" t="s">
        <v>95</v>
      </c>
      <c r="D117" s="45"/>
      <c r="E117" s="44"/>
      <c r="F117" s="43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1:18">
      <c r="A118" s="43"/>
      <c r="B118" s="44"/>
      <c r="C118" s="49" t="s">
        <v>96</v>
      </c>
      <c r="D118" s="45"/>
      <c r="E118" s="44"/>
      <c r="F118" s="43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1:18">
      <c r="A119" s="43"/>
      <c r="B119" s="44"/>
      <c r="C119" s="49" t="s">
        <v>97</v>
      </c>
      <c r="D119" s="45"/>
      <c r="E119" s="44"/>
      <c r="F119" s="43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1:18">
      <c r="A120" s="43"/>
      <c r="B120" s="44"/>
      <c r="C120" s="49" t="s">
        <v>98</v>
      </c>
      <c r="D120" s="45"/>
      <c r="E120" s="44"/>
      <c r="F120" s="43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1:18">
      <c r="A121" s="74"/>
      <c r="B121" s="75"/>
      <c r="C121" s="62"/>
      <c r="D121" s="76"/>
      <c r="E121" s="62"/>
      <c r="F121" s="61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</row>
    <row r="122" spans="1:18">
      <c r="A122" s="54"/>
      <c r="B122" s="55"/>
      <c r="C122" s="55"/>
      <c r="D122" s="56"/>
      <c r="E122" s="55"/>
      <c r="F122" s="54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</row>
    <row r="123" spans="1:18">
      <c r="A123" s="54"/>
      <c r="B123" s="55"/>
      <c r="C123" s="55"/>
      <c r="D123" s="56"/>
      <c r="E123" s="55"/>
      <c r="F123" s="54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</row>
    <row r="124" spans="1:18">
      <c r="A124" s="54"/>
      <c r="B124" s="55"/>
      <c r="C124" s="55"/>
      <c r="D124" s="56"/>
      <c r="E124" s="55"/>
      <c r="F124" s="54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</row>
    <row r="125" spans="1:18">
      <c r="A125" s="54"/>
      <c r="B125" s="55"/>
      <c r="C125" s="55"/>
      <c r="D125" s="56"/>
      <c r="E125" s="55"/>
      <c r="F125" s="54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</row>
    <row r="126" spans="1:18">
      <c r="A126" s="54"/>
      <c r="B126" s="55"/>
      <c r="C126" s="55"/>
      <c r="D126" s="56"/>
      <c r="E126" s="55"/>
      <c r="F126" s="54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</row>
    <row r="127" spans="1:18">
      <c r="A127" s="54"/>
      <c r="B127" s="55"/>
      <c r="C127" s="55"/>
      <c r="D127" s="56"/>
      <c r="E127" s="55"/>
      <c r="F127" s="54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</row>
    <row r="128" spans="1:18">
      <c r="A128" s="54"/>
      <c r="B128" s="55"/>
      <c r="C128" s="55"/>
      <c r="D128" s="56"/>
      <c r="E128" s="55"/>
      <c r="F128" s="54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</row>
    <row r="129" spans="1:21">
      <c r="A129" s="54"/>
      <c r="B129" s="55"/>
      <c r="C129" s="55"/>
      <c r="D129" s="56"/>
      <c r="E129" s="55"/>
      <c r="F129" s="54"/>
      <c r="G129" s="55"/>
      <c r="H129" s="55"/>
      <c r="I129" s="55"/>
      <c r="J129" s="55"/>
      <c r="K129" s="55"/>
      <c r="L129" s="55"/>
      <c r="M129" s="55"/>
      <c r="N129" s="55"/>
      <c r="O129" s="70" t="s">
        <v>118</v>
      </c>
      <c r="P129" s="70">
        <v>39</v>
      </c>
      <c r="Q129" s="55"/>
      <c r="R129" s="55"/>
    </row>
    <row r="130" spans="1:21">
      <c r="A130" s="54"/>
      <c r="B130" s="55"/>
      <c r="C130" s="55"/>
      <c r="D130" s="56"/>
      <c r="E130" s="55"/>
      <c r="F130" s="54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</row>
    <row r="131" spans="1:21" s="22" customFormat="1">
      <c r="A131" s="21" t="s">
        <v>116</v>
      </c>
      <c r="C131" s="23"/>
      <c r="D131" s="24"/>
      <c r="E131" s="23"/>
      <c r="F131" s="25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</row>
    <row r="132" spans="1:21" s="35" customFormat="1">
      <c r="A132" s="21"/>
      <c r="B132" s="22" t="s">
        <v>115</v>
      </c>
      <c r="C132" s="23"/>
      <c r="D132" s="24"/>
      <c r="E132" s="23"/>
      <c r="F132" s="25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33">
        <v>2.1</v>
      </c>
      <c r="T132" s="34" t="e">
        <f>#REF!+#REF!+#REF!</f>
        <v>#REF!</v>
      </c>
      <c r="U132" s="35">
        <v>3</v>
      </c>
    </row>
    <row r="133" spans="1:21" s="35" customFormat="1">
      <c r="A133" s="90" t="s">
        <v>4</v>
      </c>
      <c r="B133" s="90" t="s">
        <v>21</v>
      </c>
      <c r="C133" s="26" t="s">
        <v>22</v>
      </c>
      <c r="D133" s="83" t="s">
        <v>0</v>
      </c>
      <c r="E133" s="26" t="s">
        <v>1</v>
      </c>
      <c r="F133" s="26" t="s">
        <v>2</v>
      </c>
      <c r="G133" s="85" t="s">
        <v>3</v>
      </c>
      <c r="H133" s="86"/>
      <c r="I133" s="87"/>
      <c r="J133" s="85" t="s">
        <v>20</v>
      </c>
      <c r="K133" s="86"/>
      <c r="L133" s="86"/>
      <c r="M133" s="86"/>
      <c r="N133" s="86"/>
      <c r="O133" s="86"/>
      <c r="P133" s="86"/>
      <c r="Q133" s="86"/>
      <c r="R133" s="87"/>
    </row>
    <row r="134" spans="1:21" s="35" customFormat="1">
      <c r="A134" s="91"/>
      <c r="B134" s="91"/>
      <c r="C134" s="27" t="s">
        <v>23</v>
      </c>
      <c r="D134" s="84"/>
      <c r="E134" s="27" t="s">
        <v>5</v>
      </c>
      <c r="F134" s="27" t="s">
        <v>5</v>
      </c>
      <c r="G134" s="27" t="s">
        <v>6</v>
      </c>
      <c r="H134" s="27" t="s">
        <v>7</v>
      </c>
      <c r="I134" s="27" t="s">
        <v>8</v>
      </c>
      <c r="J134" s="27" t="s">
        <v>9</v>
      </c>
      <c r="K134" s="27" t="s">
        <v>10</v>
      </c>
      <c r="L134" s="27" t="s">
        <v>11</v>
      </c>
      <c r="M134" s="27" t="s">
        <v>12</v>
      </c>
      <c r="N134" s="27" t="s">
        <v>13</v>
      </c>
      <c r="O134" s="27" t="s">
        <v>14</v>
      </c>
      <c r="P134" s="27" t="s">
        <v>15</v>
      </c>
      <c r="Q134" s="27" t="s">
        <v>16</v>
      </c>
      <c r="R134" s="27" t="s">
        <v>17</v>
      </c>
    </row>
    <row r="135" spans="1:21">
      <c r="A135" s="77">
        <v>2</v>
      </c>
      <c r="B135" s="78" t="s">
        <v>120</v>
      </c>
      <c r="C135" s="37" t="s">
        <v>125</v>
      </c>
      <c r="D135" s="81">
        <v>310000</v>
      </c>
      <c r="E135" s="78" t="s">
        <v>129</v>
      </c>
      <c r="F135" s="77" t="s">
        <v>106</v>
      </c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</row>
    <row r="136" spans="1:21">
      <c r="A136" s="43"/>
      <c r="B136" s="44" t="s">
        <v>121</v>
      </c>
      <c r="C136" s="37" t="s">
        <v>126</v>
      </c>
      <c r="D136" s="79"/>
      <c r="E136" s="44"/>
      <c r="F136" s="43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</row>
    <row r="137" spans="1:21">
      <c r="A137" s="43"/>
      <c r="B137" s="44" t="s">
        <v>122</v>
      </c>
      <c r="C137" s="37" t="s">
        <v>127</v>
      </c>
      <c r="D137" s="79"/>
      <c r="E137" s="44"/>
      <c r="F137" s="43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</row>
    <row r="138" spans="1:21">
      <c r="A138" s="43"/>
      <c r="B138" s="44"/>
      <c r="C138" s="80" t="s">
        <v>105</v>
      </c>
      <c r="D138" s="79"/>
      <c r="E138" s="44"/>
      <c r="F138" s="43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</row>
    <row r="139" spans="1:21">
      <c r="A139" s="43"/>
      <c r="B139" s="44"/>
      <c r="C139" s="44" t="s">
        <v>123</v>
      </c>
      <c r="D139" s="79"/>
      <c r="E139" s="44"/>
      <c r="F139" s="43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</row>
    <row r="140" spans="1:21">
      <c r="A140" s="43"/>
      <c r="B140" s="44"/>
      <c r="C140" s="44" t="s">
        <v>124</v>
      </c>
      <c r="D140" s="79"/>
      <c r="E140" s="44"/>
      <c r="F140" s="43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</row>
    <row r="141" spans="1:21">
      <c r="A141" s="43"/>
      <c r="B141" s="44"/>
      <c r="C141" s="44" t="s">
        <v>128</v>
      </c>
      <c r="D141" s="79"/>
      <c r="E141" s="44"/>
      <c r="F141" s="43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</row>
    <row r="142" spans="1:21">
      <c r="A142" s="43"/>
      <c r="B142" s="44"/>
      <c r="C142" s="80"/>
      <c r="D142" s="79"/>
      <c r="E142" s="44"/>
      <c r="F142" s="43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</row>
    <row r="143" spans="1:21">
      <c r="A143" s="43"/>
      <c r="B143" s="44"/>
      <c r="C143" s="44"/>
      <c r="D143" s="79"/>
      <c r="E143" s="44"/>
      <c r="F143" s="43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</row>
    <row r="144" spans="1:21">
      <c r="A144" s="43"/>
      <c r="B144" s="44"/>
      <c r="C144" s="44"/>
      <c r="D144" s="79"/>
      <c r="E144" s="44"/>
      <c r="F144" s="43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</row>
    <row r="145" spans="1:18">
      <c r="A145" s="43"/>
      <c r="B145" s="44"/>
      <c r="C145" s="44"/>
      <c r="D145" s="79"/>
      <c r="E145" s="44"/>
      <c r="F145" s="43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</row>
    <row r="146" spans="1:18">
      <c r="A146" s="43"/>
      <c r="B146" s="44"/>
      <c r="C146" s="44"/>
      <c r="D146" s="79"/>
      <c r="E146" s="44"/>
      <c r="F146" s="43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</row>
    <row r="147" spans="1:18">
      <c r="A147" s="43"/>
      <c r="B147" s="44"/>
      <c r="C147" s="44"/>
      <c r="D147" s="79"/>
      <c r="E147" s="44"/>
      <c r="F147" s="43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</row>
    <row r="148" spans="1:18">
      <c r="A148" s="43"/>
      <c r="B148" s="44"/>
      <c r="C148" s="44"/>
      <c r="D148" s="79"/>
      <c r="E148" s="44"/>
      <c r="F148" s="43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</row>
    <row r="149" spans="1:18">
      <c r="A149" s="50" t="s">
        <v>30</v>
      </c>
      <c r="B149" s="51" t="s">
        <v>130</v>
      </c>
      <c r="C149" s="52"/>
      <c r="D149" s="82">
        <f>+D8+D135</f>
        <v>330000</v>
      </c>
      <c r="E149" s="52"/>
      <c r="F149" s="53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</row>
    <row r="150" spans="1:18">
      <c r="A150" s="54"/>
      <c r="B150" s="55"/>
      <c r="C150" s="55"/>
      <c r="D150" s="56"/>
      <c r="E150" s="55"/>
      <c r="F150" s="54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</row>
    <row r="151" spans="1:18">
      <c r="A151" s="54"/>
      <c r="B151" s="55"/>
      <c r="C151" s="55"/>
      <c r="D151" s="56"/>
      <c r="E151" s="55"/>
      <c r="F151" s="54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</row>
    <row r="152" spans="1:18">
      <c r="A152" s="54"/>
      <c r="B152" s="55"/>
      <c r="C152" s="55"/>
      <c r="D152" s="56"/>
      <c r="E152" s="55"/>
      <c r="F152" s="54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</row>
    <row r="153" spans="1:18">
      <c r="A153" s="54"/>
      <c r="B153" s="55"/>
      <c r="C153" s="55"/>
      <c r="D153" s="56"/>
      <c r="E153" s="55"/>
      <c r="F153" s="54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</row>
    <row r="154" spans="1:18">
      <c r="A154" s="54"/>
      <c r="B154" s="55"/>
      <c r="C154" s="55"/>
      <c r="D154" s="56"/>
      <c r="E154" s="55"/>
      <c r="F154" s="54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</row>
    <row r="155" spans="1:18">
      <c r="A155" s="54"/>
      <c r="B155" s="55"/>
      <c r="C155" s="55"/>
      <c r="D155" s="56"/>
      <c r="E155" s="55"/>
      <c r="F155" s="54"/>
      <c r="G155" s="55"/>
      <c r="H155" s="55"/>
      <c r="I155" s="55"/>
      <c r="J155" s="55"/>
      <c r="K155" s="55"/>
      <c r="L155" s="55"/>
      <c r="M155" s="55"/>
      <c r="N155" s="55"/>
      <c r="O155" s="70" t="s">
        <v>118</v>
      </c>
      <c r="P155" s="70">
        <v>40</v>
      </c>
      <c r="Q155" s="55"/>
      <c r="R155" s="55"/>
    </row>
    <row r="156" spans="1:18">
      <c r="A156" s="54"/>
      <c r="B156" s="55"/>
      <c r="C156" s="55"/>
      <c r="D156" s="56"/>
      <c r="E156" s="55"/>
      <c r="F156" s="54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</row>
    <row r="157" spans="1:18">
      <c r="A157" s="54"/>
      <c r="B157" s="55"/>
      <c r="C157" s="55"/>
      <c r="D157" s="56"/>
      <c r="E157" s="55"/>
      <c r="F157" s="54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</row>
    <row r="158" spans="1:18">
      <c r="A158" s="54"/>
      <c r="B158" s="55"/>
      <c r="C158" s="55"/>
      <c r="D158" s="56"/>
      <c r="E158" s="55"/>
      <c r="F158" s="54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</row>
    <row r="159" spans="1:18">
      <c r="A159" s="54"/>
      <c r="B159" s="55"/>
      <c r="C159" s="55"/>
      <c r="D159" s="56"/>
      <c r="E159" s="55"/>
      <c r="F159" s="54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</row>
    <row r="160" spans="1:18">
      <c r="A160" s="54"/>
      <c r="B160" s="55"/>
      <c r="C160" s="55"/>
      <c r="D160" s="56"/>
      <c r="E160" s="55"/>
      <c r="F160" s="54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</row>
    <row r="161" spans="1:18">
      <c r="A161" s="54"/>
      <c r="B161" s="55"/>
      <c r="C161" s="55"/>
      <c r="D161" s="56"/>
      <c r="E161" s="55"/>
      <c r="F161" s="54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</row>
    <row r="162" spans="1:18">
      <c r="A162" s="54"/>
      <c r="B162" s="55"/>
      <c r="C162" s="55"/>
      <c r="D162" s="56"/>
      <c r="E162" s="55"/>
      <c r="F162" s="54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</row>
    <row r="163" spans="1:18">
      <c r="A163" s="54"/>
      <c r="B163" s="55"/>
      <c r="C163" s="55"/>
      <c r="D163" s="56"/>
      <c r="E163" s="55"/>
      <c r="F163" s="54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</row>
    <row r="164" spans="1:18">
      <c r="A164" s="54"/>
      <c r="B164" s="55"/>
      <c r="C164" s="55"/>
      <c r="D164" s="56"/>
      <c r="E164" s="55"/>
      <c r="F164" s="54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</row>
    <row r="165" spans="1:18">
      <c r="A165" s="54"/>
      <c r="B165" s="55"/>
      <c r="C165" s="55"/>
      <c r="D165" s="56"/>
      <c r="E165" s="55"/>
      <c r="F165" s="54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</row>
    <row r="166" spans="1:18">
      <c r="A166" s="54"/>
      <c r="B166" s="55"/>
      <c r="C166" s="55"/>
      <c r="D166" s="57"/>
      <c r="E166" s="55"/>
      <c r="F166" s="54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</row>
    <row r="171" spans="1:18">
      <c r="A171" s="54"/>
      <c r="B171" s="55"/>
      <c r="C171" s="55"/>
      <c r="D171" s="57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</row>
  </sheetData>
  <mergeCells count="33">
    <mergeCell ref="A133:A134"/>
    <mergeCell ref="B133:B134"/>
    <mergeCell ref="D133:D134"/>
    <mergeCell ref="G133:I133"/>
    <mergeCell ref="J133:R133"/>
    <mergeCell ref="A107:A108"/>
    <mergeCell ref="B107:B108"/>
    <mergeCell ref="D107:D108"/>
    <mergeCell ref="G107:I107"/>
    <mergeCell ref="J107:R107"/>
    <mergeCell ref="A81:A82"/>
    <mergeCell ref="B81:B82"/>
    <mergeCell ref="D81:D82"/>
    <mergeCell ref="G81:I81"/>
    <mergeCell ref="J81:R81"/>
    <mergeCell ref="A55:A56"/>
    <mergeCell ref="B55:B56"/>
    <mergeCell ref="D55:D56"/>
    <mergeCell ref="G55:I55"/>
    <mergeCell ref="J55:R55"/>
    <mergeCell ref="A30:A31"/>
    <mergeCell ref="B30:B31"/>
    <mergeCell ref="D30:D31"/>
    <mergeCell ref="G30:I30"/>
    <mergeCell ref="J30:R30"/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27"/>
  <sheetViews>
    <sheetView zoomScaleNormal="100" zoomScaleSheetLayoutView="110" workbookViewId="0">
      <selection activeCell="D12" sqref="D12"/>
    </sheetView>
  </sheetViews>
  <sheetFormatPr defaultColWidth="9" defaultRowHeight="18.75"/>
  <cols>
    <col min="1" max="1" width="4.5" style="20" customWidth="1"/>
    <col min="2" max="2" width="19.125" style="4" customWidth="1"/>
    <col min="3" max="3" width="25.25" style="4" customWidth="1"/>
    <col min="4" max="4" width="8.5" style="6" customWidth="1"/>
    <col min="5" max="5" width="15.75" style="4" customWidth="1"/>
    <col min="6" max="6" width="9.625" style="7" customWidth="1"/>
    <col min="7" max="17" width="4.5" style="4" customWidth="1"/>
    <col min="18" max="18" width="4" style="4" customWidth="1"/>
    <col min="19" max="16384" width="9" style="4"/>
  </cols>
  <sheetData>
    <row r="1" spans="1:20" s="5" customFormat="1" ht="21">
      <c r="A1" s="92" t="s">
        <v>24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20" s="5" customFormat="1" ht="20.25">
      <c r="A2" s="89" t="s">
        <v>25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20" s="5" customFormat="1" ht="20.25">
      <c r="A3" s="89" t="s">
        <v>18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20" s="5" customFormat="1">
      <c r="A4" s="21" t="s">
        <v>26</v>
      </c>
      <c r="B4" s="22"/>
      <c r="C4" s="23"/>
      <c r="D4" s="24"/>
      <c r="E4" s="23"/>
      <c r="F4" s="2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0" s="14" customFormat="1">
      <c r="A5" s="21"/>
      <c r="B5" s="22" t="s">
        <v>27</v>
      </c>
      <c r="C5" s="23"/>
      <c r="D5" s="24"/>
      <c r="E5" s="23"/>
      <c r="F5" s="2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12"/>
      <c r="T5" s="13"/>
    </row>
    <row r="6" spans="1:20" s="14" customFormat="1" ht="25.5" customHeight="1">
      <c r="A6" s="90" t="s">
        <v>4</v>
      </c>
      <c r="B6" s="90" t="s">
        <v>28</v>
      </c>
      <c r="C6" s="90" t="s">
        <v>29</v>
      </c>
      <c r="D6" s="83" t="s">
        <v>0</v>
      </c>
      <c r="E6" s="26" t="s">
        <v>1</v>
      </c>
      <c r="F6" s="26" t="s">
        <v>2</v>
      </c>
      <c r="G6" s="85" t="s">
        <v>3</v>
      </c>
      <c r="H6" s="86"/>
      <c r="I6" s="87"/>
      <c r="J6" s="85" t="s">
        <v>20</v>
      </c>
      <c r="K6" s="86"/>
      <c r="L6" s="86"/>
      <c r="M6" s="86"/>
      <c r="N6" s="86"/>
      <c r="O6" s="86"/>
      <c r="P6" s="86"/>
      <c r="Q6" s="86"/>
      <c r="R6" s="87"/>
    </row>
    <row r="7" spans="1:20" s="14" customFormat="1" ht="33.75" customHeight="1">
      <c r="A7" s="91"/>
      <c r="B7" s="91"/>
      <c r="C7" s="93"/>
      <c r="D7" s="84"/>
      <c r="E7" s="27" t="s">
        <v>5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  <c r="M7" s="27" t="s">
        <v>12</v>
      </c>
      <c r="N7" s="27" t="s">
        <v>13</v>
      </c>
      <c r="O7" s="27" t="s">
        <v>14</v>
      </c>
      <c r="P7" s="27" t="s">
        <v>15</v>
      </c>
      <c r="Q7" s="27" t="s">
        <v>16</v>
      </c>
      <c r="R7" s="27" t="s">
        <v>17</v>
      </c>
    </row>
    <row r="8" spans="1:20" s="14" customFormat="1">
      <c r="A8" s="8"/>
      <c r="B8" s="9"/>
      <c r="C8" s="9"/>
      <c r="D8" s="10"/>
      <c r="E8" s="11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20">
      <c r="A9" s="8"/>
      <c r="B9" s="9"/>
      <c r="C9" s="9"/>
      <c r="D9" s="10"/>
      <c r="E9" s="9"/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20">
      <c r="A10" s="8"/>
      <c r="B10" s="9"/>
      <c r="C10" s="9"/>
      <c r="D10" s="10"/>
      <c r="E10" s="9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20">
      <c r="A11" s="8"/>
      <c r="B11" s="9"/>
      <c r="C11" s="9"/>
      <c r="D11" s="10"/>
      <c r="E11" s="11"/>
      <c r="F11" s="8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20">
      <c r="A12" s="15"/>
      <c r="B12" s="16"/>
      <c r="C12" s="16"/>
      <c r="D12" s="17"/>
      <c r="E12" s="9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20">
      <c r="A13" s="15"/>
      <c r="B13" s="16"/>
      <c r="C13" s="16"/>
      <c r="D13" s="17"/>
      <c r="E13" s="18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20">
      <c r="A14" s="15"/>
      <c r="B14" s="16"/>
      <c r="C14" s="9"/>
      <c r="D14" s="17"/>
      <c r="E14" s="11"/>
      <c r="F14" s="8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20">
      <c r="A15" s="15"/>
      <c r="B15" s="16"/>
      <c r="C15" s="16"/>
      <c r="D15" s="17"/>
      <c r="E15" s="16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20">
      <c r="A16" s="15"/>
      <c r="B16" s="16"/>
      <c r="C16" s="16"/>
      <c r="D16" s="17"/>
      <c r="E16" s="18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>
      <c r="A17" s="15"/>
      <c r="B17" s="16"/>
      <c r="C17" s="16"/>
      <c r="D17" s="17"/>
      <c r="E17" s="16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>
      <c r="A18" s="15"/>
      <c r="B18" s="16"/>
      <c r="C18" s="16"/>
      <c r="D18" s="17"/>
      <c r="E18" s="16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s="2" customFormat="1">
      <c r="A19" s="15"/>
      <c r="B19" s="16"/>
      <c r="C19" s="16"/>
      <c r="D19" s="17"/>
      <c r="E19" s="16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>
      <c r="A20" s="31" t="s">
        <v>30</v>
      </c>
      <c r="B20" s="32" t="s">
        <v>31</v>
      </c>
      <c r="C20" s="29"/>
      <c r="D20" s="30"/>
      <c r="E20" s="29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>
      <c r="A21" s="1"/>
      <c r="B21" s="2"/>
      <c r="C21" s="2"/>
      <c r="D21" s="19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7" spans="1:18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9">
    <mergeCell ref="A1:R1"/>
    <mergeCell ref="A2:R2"/>
    <mergeCell ref="A3:R3"/>
    <mergeCell ref="A6:A7"/>
    <mergeCell ref="B6:B7"/>
    <mergeCell ref="D6:D7"/>
    <mergeCell ref="G6:I6"/>
    <mergeCell ref="J6:R6"/>
    <mergeCell ref="C6:C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แผนงานบริหารทั่วไป</vt:lpstr>
      <vt:lpstr>ครุภัณฑ์</vt:lpstr>
      <vt:lpstr>แผนงานบริหารทั่วไป!Print_Area</vt:lpstr>
      <vt:lpstr>ครุภัณฑ์!Print_Area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asus04</cp:lastModifiedBy>
  <cp:lastPrinted>2018-10-29T06:54:10Z</cp:lastPrinted>
  <dcterms:created xsi:type="dcterms:W3CDTF">2018-10-16T06:12:37Z</dcterms:created>
  <dcterms:modified xsi:type="dcterms:W3CDTF">2018-11-06T02:55:17Z</dcterms:modified>
</cp:coreProperties>
</file>